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4 ПЗ20" sheetId="1" r:id="rId1"/>
    <sheet name="Кор №4 ПЗ 20 иск. закупки" sheetId="3" r:id="rId2"/>
  </sheets>
  <definedNames>
    <definedName name="_xlnm._FilterDatabase" localSheetId="1" hidden="1">'Кор №4 ПЗ 20 иск. закупки'!$A$16:$AW$16</definedName>
    <definedName name="_xlnm._FilterDatabase" localSheetId="0" hidden="1">'Кор №4 ПЗ20'!$A$15:$AW$19</definedName>
  </definedNames>
  <calcPr calcId="152511"/>
</workbook>
</file>

<file path=xl/calcChain.xml><?xml version="1.0" encoding="utf-8"?>
<calcChain xmlns="http://schemas.openxmlformats.org/spreadsheetml/2006/main">
  <c r="R24" i="1" l="1"/>
  <c r="Q16" i="1"/>
  <c r="R16" i="1"/>
  <c r="R20" i="1"/>
  <c r="Q20" i="1"/>
  <c r="R19" i="3" l="1"/>
  <c r="Q24" i="1" l="1"/>
</calcChain>
</file>

<file path=xl/sharedStrings.xml><?xml version="1.0" encoding="utf-8"?>
<sst xmlns="http://schemas.openxmlformats.org/spreadsheetml/2006/main" count="295" uniqueCount="108">
  <si>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</si>
  <si>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</si>
  <si>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</si>
  <si>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</si>
  <si>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</si>
  <si>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</si>
  <si>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</si>
  <si>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</si>
  <si>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</si>
  <si>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</si>
  <si>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</si>
  <si>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</si>
  <si>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</si>
  <si>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</si>
  <si>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</si>
  <si>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</si>
  <si>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</si>
  <si>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</si>
  <si>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</si>
  <si>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</si>
  <si>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</si>
  <si>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</si>
  <si>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</si>
  <si>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</si>
  <si>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</si>
  <si>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</si>
  <si>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</si>
  <si>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</si>
  <si>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</si>
  <si>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</si>
  <si>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</si>
  <si>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</si>
  <si>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</si>
  <si>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</si>
  <si>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</si>
  <si>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</si>
  <si>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</si>
  <si>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</si>
  <si>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</si>
  <si>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</si>
  <si>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</si>
  <si>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</si>
  <si>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</si>
  <si>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</si>
  <si>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</si>
  <si>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</si>
  <si>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</si>
  <si>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</si>
  <si>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</si>
  <si>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</si>
  <si>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</si>
  <si>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</si>
  <si>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</si>
  <si>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</si>
  <si>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</si>
  <si>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</si>
  <si>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</si>
  <si>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</si>
  <si>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</si>
  <si>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</si>
  <si>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</si>
  <si>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</si>
  <si>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</si>
  <si>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</si>
  <si>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</si>
  <si>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</si>
  <si>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</si>
  <si>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</si>
  <si>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</si>
  <si>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</si>
  <si>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</si>
  <si>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</si>
  <si>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</si>
  <si>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</si>
  <si>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</si>
  <si>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</si>
  <si>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Итого</t>
  </si>
  <si>
    <t>Закупки исключенные из Плана закупки</t>
  </si>
  <si>
    <t>7.Прочие закупки</t>
  </si>
  <si>
    <t>ПТО</t>
  </si>
  <si>
    <t>Работы</t>
  </si>
  <si>
    <t>4. Закупки в области информационных технологий</t>
  </si>
  <si>
    <t>ГО</t>
  </si>
  <si>
    <t>Оказание услуг по поверке датчиков газоанализатора Сигма-03 ИПК-4.4</t>
  </si>
  <si>
    <t>71.12.62</t>
  </si>
  <si>
    <t>71.12.40.120</t>
  </si>
  <si>
    <t>МТОиР</t>
  </si>
  <si>
    <t>Поставка датчиков для газоанализатора Сигма-03 ИПК-4.4</t>
  </si>
  <si>
    <t>26.51.6</t>
  </si>
  <si>
    <t>Корректировка №4 План закупки АО «ЧАК» на 2020 год</t>
  </si>
  <si>
    <t>71.12.1</t>
  </si>
  <si>
    <t>Корректировка наименования и сроков проведения закупочной процедуры</t>
  </si>
  <si>
    <t>ООП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</si>
  <si>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</si>
  <si>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</t>
  </si>
  <si>
    <t>45.20.22</t>
  </si>
  <si>
    <t>ОУП</t>
  </si>
  <si>
    <t>Оказание услуг по обучению ответственных лиц по безапасности дорожного движения (БДД)</t>
  </si>
  <si>
    <t>85.3</t>
  </si>
  <si>
    <t>85.42.19</t>
  </si>
  <si>
    <t>Оказание услуг по обучению сметному делу</t>
  </si>
  <si>
    <t>В счет экономии по статье БДДС 02.01.02.10.00.00 "Оплата прочих работ и услуг производственного характера"</t>
  </si>
  <si>
    <t>НДС не облагается в соответствии с п.п. 14 п. 2 ст. 149 НК РФ
Корректировка сроков проведения закупочной процедуры. Уменшение НМЦ на 400 рублей.</t>
  </si>
  <si>
    <t>НДС не облагается в соответствии с п.п. 14 п. 2 ст. 149 НК РФ
Корректировка сроков проведения закупочной процедуры. Увеличение НМЦ на 120 рублей.</t>
  </si>
  <si>
    <t>Выполнение работ по разработке сметной документации</t>
  </si>
  <si>
    <t>Аренда автобусов с экипажем</t>
  </si>
  <si>
    <t>49.39.31</t>
  </si>
  <si>
    <t>Утверждена Приказом исполняющего обязанности генерального дитректора АО «ЧАК» 31.07.2020 г. (Приказ от 31.07.2020 года  №304 )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</si>
</sst>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0.00000"/>
    <numFmt numFmtId="170" formatCode="dd\.mm\.yyyy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6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wrapText="1"/>
    </xf>
    <xf numFmtId="0" fontId="15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3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7" fillId="0" borderId="1" xfId="3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/>
    </xf>
    <xf numFmtId="167" fontId="12" fillId="0" borderId="1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0" applyNumberFormat="1" applyFont="1" applyFill="1" applyAlignment="1">
      <alignment horizontal="left" vertical="center"/>
    </xf>
    <xf numFmtId="0" fontId="19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/>
    </xf>
    <xf numFmtId="167" fontId="0" fillId="0" borderId="0" xfId="0" applyNumberForma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14" fontId="20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1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167" fontId="20" fillId="0" borderId="2" xfId="0" applyNumberFormat="1" applyFont="1" applyFill="1" applyBorder="1" applyAlignment="1">
      <alignment horizontal="right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7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167" fontId="20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7" fillId="0" borderId="2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7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7" fillId="0" borderId="3" xfId="0" applyFont="1" applyFill="1" applyBorder="1" applyAlignment="1" applyProtection="1">
      <alignment horizontal="center" vertical="top" wrapText="1"/>
      <protection locked="0"/>
    </xf>
    <xf numFmtId="0" fontId="1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4"/>
  <sheetViews>
    <sheetView tabSelected="1" workbookViewId="0">
      <pane ySplit="15" topLeftCell="A16" activePane="bottomLeft" state="frozen"/>
      <selection pane="bottomLeft" activeCell="AW17" sqref="AW17:AW23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6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5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1" customWidth="1"/>
    <col min="18" max="18" width="13.5703125" style="51" customWidth="1"/>
    <col min="19" max="19" width="17.7109375" style="35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77.7109375" style="43" customWidth="1"/>
    <col min="50" max="16384" width="9.140625" style="9"/>
  </cols>
  <sheetData>
    <row r="2" spans="1:49" s="29" customFormat="1" ht="18" customHeight="1" x14ac:dyDescent="0.35">
      <c r="A2" s="53" t="s">
        <v>89</v>
      </c>
      <c r="B2" s="46"/>
      <c r="C2" s="25"/>
      <c r="D2" s="37"/>
      <c r="E2" s="25"/>
      <c r="F2" s="25"/>
      <c r="G2" s="26"/>
      <c r="H2" s="3" t="s">
        <v>107</v>
      </c>
      <c r="J2" s="25"/>
      <c r="K2" s="25"/>
      <c r="L2" s="25"/>
      <c r="M2" s="44"/>
      <c r="N2" s="25"/>
      <c r="O2" s="25"/>
      <c r="P2" s="25"/>
      <c r="Q2" s="48"/>
      <c r="R2" s="48"/>
      <c r="S2" s="32"/>
      <c r="T2" s="25"/>
      <c r="U2" s="25"/>
      <c r="V2" s="25"/>
      <c r="W2" s="25"/>
      <c r="X2" s="25"/>
      <c r="Y2" s="25"/>
      <c r="Z2" s="25"/>
      <c r="AA2" s="25"/>
      <c r="AB2" s="28"/>
      <c r="AC2" s="25"/>
      <c r="AD2" s="2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40"/>
    </row>
    <row r="3" spans="1:49" ht="11.25" hidden="1" customHeight="1" x14ac:dyDescent="0.25">
      <c r="A3" s="148" t="s">
        <v>0</v>
      </c>
      <c r="B3" s="148"/>
      <c r="C3" s="148"/>
      <c r="D3" s="148" t="s">
        <v>57</v>
      </c>
      <c r="E3" s="148"/>
      <c r="F3" s="148"/>
      <c r="G3" s="148"/>
      <c r="H3" s="21"/>
      <c r="I3" s="21"/>
      <c r="J3" s="1"/>
      <c r="K3" s="1"/>
      <c r="L3" s="1"/>
      <c r="M3" s="21"/>
      <c r="N3" s="2"/>
      <c r="O3" s="2"/>
      <c r="P3" s="2"/>
      <c r="Q3" s="49"/>
      <c r="R3" s="49"/>
      <c r="S3" s="33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41"/>
    </row>
    <row r="4" spans="1:49" ht="11.25" hidden="1" customHeight="1" x14ac:dyDescent="0.25">
      <c r="A4" s="148" t="s">
        <v>1</v>
      </c>
      <c r="B4" s="148"/>
      <c r="C4" s="148"/>
      <c r="D4" s="148" t="s">
        <v>2</v>
      </c>
      <c r="E4" s="148"/>
      <c r="F4" s="148"/>
      <c r="G4" s="148"/>
      <c r="H4" s="21"/>
      <c r="I4" s="21"/>
      <c r="J4" s="1"/>
      <c r="K4" s="1"/>
      <c r="L4" s="1"/>
      <c r="M4" s="21"/>
      <c r="N4" s="2"/>
      <c r="O4" s="2"/>
      <c r="P4" s="2"/>
      <c r="Q4" s="49"/>
      <c r="R4" s="49"/>
      <c r="S4" s="33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1"/>
    </row>
    <row r="5" spans="1:49" ht="11.25" hidden="1" customHeight="1" x14ac:dyDescent="0.25">
      <c r="A5" s="148" t="s">
        <v>3</v>
      </c>
      <c r="B5" s="148"/>
      <c r="C5" s="148"/>
      <c r="D5" s="148" t="s">
        <v>4</v>
      </c>
      <c r="E5" s="148"/>
      <c r="F5" s="148"/>
      <c r="G5" s="148"/>
      <c r="H5" s="21"/>
      <c r="I5" s="21"/>
      <c r="J5" s="1"/>
      <c r="K5" s="1"/>
      <c r="L5" s="1"/>
      <c r="M5" s="21"/>
      <c r="N5" s="2"/>
      <c r="O5" s="2"/>
      <c r="P5" s="2"/>
      <c r="Q5" s="49"/>
      <c r="R5" s="49"/>
      <c r="S5" s="33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1"/>
    </row>
    <row r="6" spans="1:49" ht="11.25" hidden="1" customHeight="1" x14ac:dyDescent="0.25">
      <c r="A6" s="148" t="s">
        <v>5</v>
      </c>
      <c r="B6" s="148"/>
      <c r="C6" s="148"/>
      <c r="D6" s="148" t="s">
        <v>58</v>
      </c>
      <c r="E6" s="148"/>
      <c r="F6" s="148"/>
      <c r="G6" s="148"/>
      <c r="H6" s="21"/>
      <c r="I6" s="21"/>
      <c r="J6" s="1"/>
      <c r="K6" s="1"/>
      <c r="L6" s="1"/>
      <c r="M6" s="21"/>
      <c r="N6" s="2"/>
      <c r="O6" s="2"/>
      <c r="P6" s="2"/>
      <c r="Q6" s="49"/>
      <c r="R6" s="49"/>
      <c r="S6" s="33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1"/>
    </row>
    <row r="7" spans="1:49" ht="11.25" hidden="1" customHeight="1" x14ac:dyDescent="0.25">
      <c r="A7" s="148" t="s">
        <v>6</v>
      </c>
      <c r="B7" s="148"/>
      <c r="C7" s="148"/>
      <c r="D7" s="154">
        <v>2124021783</v>
      </c>
      <c r="E7" s="154"/>
      <c r="F7" s="154"/>
      <c r="G7" s="154"/>
      <c r="H7" s="24"/>
      <c r="I7" s="24"/>
      <c r="J7" s="1"/>
      <c r="K7" s="1"/>
      <c r="L7" s="1"/>
      <c r="M7" s="21"/>
      <c r="N7" s="2"/>
      <c r="O7" s="2"/>
      <c r="P7" s="2"/>
      <c r="Q7" s="49"/>
      <c r="R7" s="49"/>
      <c r="S7" s="33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1"/>
    </row>
    <row r="8" spans="1:49" ht="11.25" hidden="1" customHeight="1" x14ac:dyDescent="0.25">
      <c r="A8" s="148" t="s">
        <v>7</v>
      </c>
      <c r="B8" s="148"/>
      <c r="C8" s="148"/>
      <c r="D8" s="148">
        <v>212401001</v>
      </c>
      <c r="E8" s="148"/>
      <c r="F8" s="148"/>
      <c r="G8" s="148"/>
      <c r="H8" s="21"/>
      <c r="I8" s="21"/>
      <c r="J8" s="1"/>
      <c r="K8" s="1"/>
      <c r="L8" s="1"/>
      <c r="M8" s="21"/>
      <c r="N8" s="2"/>
      <c r="O8" s="2"/>
      <c r="P8" s="2"/>
      <c r="Q8" s="49"/>
      <c r="R8" s="49"/>
      <c r="S8" s="33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1"/>
    </row>
    <row r="9" spans="1:49" ht="11.25" hidden="1" customHeight="1" x14ac:dyDescent="0.25">
      <c r="A9" s="148" t="s">
        <v>8</v>
      </c>
      <c r="B9" s="148"/>
      <c r="C9" s="148"/>
      <c r="D9" s="149">
        <v>97410000000</v>
      </c>
      <c r="E9" s="149"/>
      <c r="F9" s="149"/>
      <c r="G9" s="149"/>
      <c r="H9" s="22"/>
      <c r="I9" s="22"/>
      <c r="J9" s="1"/>
      <c r="K9" s="1"/>
      <c r="L9" s="1"/>
      <c r="M9" s="21"/>
      <c r="N9" s="2"/>
      <c r="O9" s="2"/>
      <c r="P9" s="2"/>
      <c r="Q9" s="49"/>
      <c r="R9" s="49"/>
      <c r="S9" s="33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1"/>
    </row>
    <row r="10" spans="1:49" ht="15" customHeight="1" x14ac:dyDescent="0.35">
      <c r="B10" s="47"/>
      <c r="C10" s="3"/>
      <c r="D10" s="38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50"/>
      <c r="R10" s="50"/>
      <c r="S10" s="34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2"/>
    </row>
    <row r="11" spans="1:49" ht="8.25" customHeight="1" x14ac:dyDescent="0.35">
      <c r="A11" s="3"/>
      <c r="B11" s="47"/>
      <c r="C11" s="3"/>
      <c r="D11" s="38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0"/>
      <c r="R11" s="50"/>
      <c r="S11" s="34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2"/>
    </row>
    <row r="12" spans="1:49" ht="25.5" customHeight="1" x14ac:dyDescent="0.25">
      <c r="A12" s="126" t="s">
        <v>9</v>
      </c>
      <c r="B12" s="127" t="s">
        <v>10</v>
      </c>
      <c r="C12" s="151" t="s">
        <v>11</v>
      </c>
      <c r="D12" s="152"/>
      <c r="E12" s="127" t="s">
        <v>14</v>
      </c>
      <c r="F12" s="127" t="s">
        <v>12</v>
      </c>
      <c r="G12" s="126" t="s">
        <v>13</v>
      </c>
      <c r="H12" s="127" t="s">
        <v>44</v>
      </c>
      <c r="I12" s="127" t="s">
        <v>45</v>
      </c>
      <c r="J12" s="127" t="s">
        <v>47</v>
      </c>
      <c r="K12" s="127" t="s">
        <v>61</v>
      </c>
      <c r="L12" s="127" t="s">
        <v>62</v>
      </c>
      <c r="M12" s="126" t="s">
        <v>15</v>
      </c>
      <c r="N12" s="126" t="s">
        <v>16</v>
      </c>
      <c r="O12" s="127" t="s">
        <v>63</v>
      </c>
      <c r="P12" s="127" t="s">
        <v>63</v>
      </c>
      <c r="Q12" s="159" t="s">
        <v>48</v>
      </c>
      <c r="R12" s="156" t="s">
        <v>49</v>
      </c>
      <c r="S12" s="126" t="s">
        <v>17</v>
      </c>
      <c r="T12" s="151" t="s">
        <v>18</v>
      </c>
      <c r="U12" s="152"/>
      <c r="V12" s="152"/>
      <c r="W12" s="155"/>
      <c r="X12" s="151" t="s">
        <v>19</v>
      </c>
      <c r="Y12" s="152"/>
      <c r="Z12" s="152"/>
      <c r="AA12" s="155"/>
      <c r="AB12" s="126" t="s">
        <v>20</v>
      </c>
      <c r="AC12" s="126"/>
      <c r="AD12" s="128"/>
      <c r="AE12" s="126"/>
      <c r="AF12" s="126"/>
      <c r="AG12" s="126"/>
      <c r="AH12" s="126"/>
      <c r="AI12" s="126"/>
      <c r="AJ12" s="126"/>
      <c r="AK12" s="126"/>
      <c r="AL12" s="126" t="s">
        <v>21</v>
      </c>
      <c r="AM12" s="126" t="s">
        <v>22</v>
      </c>
      <c r="AN12" s="131" t="s">
        <v>64</v>
      </c>
      <c r="AO12" s="132"/>
      <c r="AP12" s="132"/>
      <c r="AQ12" s="132"/>
      <c r="AR12" s="132"/>
      <c r="AS12" s="132"/>
      <c r="AT12" s="132"/>
      <c r="AU12" s="132"/>
      <c r="AV12" s="133"/>
      <c r="AW12" s="127" t="s">
        <v>23</v>
      </c>
    </row>
    <row r="13" spans="1:49" ht="21.75" customHeight="1" x14ac:dyDescent="0.25">
      <c r="A13" s="126"/>
      <c r="B13" s="150"/>
      <c r="C13" s="126" t="s">
        <v>24</v>
      </c>
      <c r="D13" s="126" t="s">
        <v>25</v>
      </c>
      <c r="E13" s="150"/>
      <c r="F13" s="150"/>
      <c r="G13" s="126"/>
      <c r="H13" s="150"/>
      <c r="I13" s="150"/>
      <c r="J13" s="150"/>
      <c r="K13" s="150"/>
      <c r="L13" s="150"/>
      <c r="M13" s="126"/>
      <c r="N13" s="126"/>
      <c r="O13" s="150"/>
      <c r="P13" s="150"/>
      <c r="Q13" s="160"/>
      <c r="R13" s="157"/>
      <c r="S13" s="126"/>
      <c r="T13" s="126" t="s">
        <v>26</v>
      </c>
      <c r="U13" s="126" t="s">
        <v>27</v>
      </c>
      <c r="V13" s="129" t="s">
        <v>50</v>
      </c>
      <c r="W13" s="129" t="s">
        <v>51</v>
      </c>
      <c r="X13" s="126" t="s">
        <v>52</v>
      </c>
      <c r="Y13" s="126" t="s">
        <v>28</v>
      </c>
      <c r="Z13" s="127" t="s">
        <v>6</v>
      </c>
      <c r="AA13" s="142" t="s">
        <v>7</v>
      </c>
      <c r="AB13" s="126" t="s">
        <v>29</v>
      </c>
      <c r="AC13" s="126" t="s">
        <v>30</v>
      </c>
      <c r="AD13" s="128" t="s">
        <v>31</v>
      </c>
      <c r="AE13" s="126"/>
      <c r="AF13" s="126" t="s">
        <v>32</v>
      </c>
      <c r="AG13" s="126" t="s">
        <v>33</v>
      </c>
      <c r="AH13" s="126"/>
      <c r="AI13" s="144" t="s">
        <v>53</v>
      </c>
      <c r="AJ13" s="126" t="s">
        <v>55</v>
      </c>
      <c r="AK13" s="146" t="s">
        <v>54</v>
      </c>
      <c r="AL13" s="126"/>
      <c r="AM13" s="126"/>
      <c r="AN13" s="134" t="s">
        <v>65</v>
      </c>
      <c r="AO13" s="134" t="s">
        <v>66</v>
      </c>
      <c r="AP13" s="134" t="s">
        <v>67</v>
      </c>
      <c r="AQ13" s="136" t="s">
        <v>68</v>
      </c>
      <c r="AR13" s="136" t="s">
        <v>69</v>
      </c>
      <c r="AS13" s="138" t="s">
        <v>70</v>
      </c>
      <c r="AT13" s="140" t="s">
        <v>71</v>
      </c>
      <c r="AU13" s="141"/>
      <c r="AV13" s="134" t="s">
        <v>72</v>
      </c>
      <c r="AW13" s="150"/>
    </row>
    <row r="14" spans="1:49" ht="106.5" customHeight="1" x14ac:dyDescent="0.25">
      <c r="A14" s="127"/>
      <c r="B14" s="150"/>
      <c r="C14" s="127"/>
      <c r="D14" s="127"/>
      <c r="E14" s="153"/>
      <c r="F14" s="153"/>
      <c r="G14" s="127"/>
      <c r="H14" s="153"/>
      <c r="I14" s="153"/>
      <c r="J14" s="153"/>
      <c r="K14" s="153"/>
      <c r="L14" s="153"/>
      <c r="M14" s="127"/>
      <c r="N14" s="127"/>
      <c r="O14" s="153"/>
      <c r="P14" s="153"/>
      <c r="Q14" s="161"/>
      <c r="R14" s="158"/>
      <c r="S14" s="127"/>
      <c r="T14" s="127"/>
      <c r="U14" s="127"/>
      <c r="V14" s="130"/>
      <c r="W14" s="130"/>
      <c r="X14" s="127"/>
      <c r="Y14" s="127"/>
      <c r="Z14" s="153"/>
      <c r="AA14" s="143"/>
      <c r="AB14" s="127"/>
      <c r="AC14" s="127"/>
      <c r="AD14" s="23" t="s">
        <v>34</v>
      </c>
      <c r="AE14" s="20" t="s">
        <v>35</v>
      </c>
      <c r="AF14" s="127"/>
      <c r="AG14" s="20" t="s">
        <v>36</v>
      </c>
      <c r="AH14" s="20" t="s">
        <v>35</v>
      </c>
      <c r="AI14" s="145"/>
      <c r="AJ14" s="127"/>
      <c r="AK14" s="147"/>
      <c r="AL14" s="127"/>
      <c r="AM14" s="127"/>
      <c r="AN14" s="135"/>
      <c r="AO14" s="135"/>
      <c r="AP14" s="135"/>
      <c r="AQ14" s="137"/>
      <c r="AR14" s="137"/>
      <c r="AS14" s="139"/>
      <c r="AT14" s="52" t="s">
        <v>73</v>
      </c>
      <c r="AU14" s="52" t="s">
        <v>74</v>
      </c>
      <c r="AV14" s="135"/>
      <c r="AW14" s="153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2" customFormat="1" ht="12.75" x14ac:dyDescent="0.25">
      <c r="A16" s="15" t="s">
        <v>41</v>
      </c>
      <c r="B16" s="39"/>
      <c r="C16" s="16"/>
      <c r="D16" s="39"/>
      <c r="E16" s="16"/>
      <c r="F16" s="16"/>
      <c r="G16" s="17"/>
      <c r="H16" s="18"/>
      <c r="I16" s="18"/>
      <c r="J16" s="16"/>
      <c r="K16" s="16"/>
      <c r="L16" s="16"/>
      <c r="M16" s="16"/>
      <c r="N16" s="16"/>
      <c r="O16" s="16"/>
      <c r="P16" s="16"/>
      <c r="Q16" s="54">
        <f>SUM(Q17:Q18)</f>
        <v>97.1</v>
      </c>
      <c r="R16" s="54">
        <f>SUM(R17:R18)</f>
        <v>116.52</v>
      </c>
      <c r="S16" s="31"/>
      <c r="T16" s="16"/>
      <c r="U16" s="16"/>
      <c r="V16" s="16"/>
      <c r="W16" s="16"/>
      <c r="X16" s="16"/>
      <c r="Y16" s="16"/>
      <c r="Z16" s="16"/>
      <c r="AA16" s="16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30"/>
    </row>
    <row r="17" spans="1:49" s="12" customFormat="1" ht="35.25" customHeight="1" x14ac:dyDescent="0.25">
      <c r="A17" s="67">
        <v>3</v>
      </c>
      <c r="B17" s="72">
        <v>2023</v>
      </c>
      <c r="C17" s="67" t="s">
        <v>46</v>
      </c>
      <c r="D17" s="65" t="s">
        <v>79</v>
      </c>
      <c r="E17" s="66" t="s">
        <v>80</v>
      </c>
      <c r="F17" s="65">
        <v>36</v>
      </c>
      <c r="G17" s="67" t="s">
        <v>104</v>
      </c>
      <c r="H17" s="66">
        <v>71.12</v>
      </c>
      <c r="I17" s="77" t="s">
        <v>90</v>
      </c>
      <c r="J17" s="65" t="s">
        <v>56</v>
      </c>
      <c r="K17" s="65"/>
      <c r="L17" s="65"/>
      <c r="M17" s="66" t="s">
        <v>43</v>
      </c>
      <c r="N17" s="67" t="s">
        <v>59</v>
      </c>
      <c r="O17" s="67"/>
      <c r="P17" s="67"/>
      <c r="Q17" s="121">
        <v>16</v>
      </c>
      <c r="R17" s="122">
        <v>19.2</v>
      </c>
      <c r="S17" s="68" t="s">
        <v>75</v>
      </c>
      <c r="T17" s="66" t="s">
        <v>46</v>
      </c>
      <c r="U17" s="66" t="s">
        <v>60</v>
      </c>
      <c r="V17" s="71">
        <v>44044</v>
      </c>
      <c r="W17" s="71">
        <v>44073</v>
      </c>
      <c r="X17" s="59" t="s">
        <v>40</v>
      </c>
      <c r="Y17" s="59" t="s">
        <v>40</v>
      </c>
      <c r="Z17" s="59" t="s">
        <v>40</v>
      </c>
      <c r="AA17" s="59" t="s">
        <v>40</v>
      </c>
      <c r="AB17" s="67" t="s">
        <v>104</v>
      </c>
      <c r="AC17" s="59" t="s">
        <v>37</v>
      </c>
      <c r="AD17" s="69">
        <v>796</v>
      </c>
      <c r="AE17" s="69" t="s">
        <v>38</v>
      </c>
      <c r="AF17" s="67">
        <v>1</v>
      </c>
      <c r="AG17" s="69">
        <v>97000000000</v>
      </c>
      <c r="AH17" s="67" t="s">
        <v>39</v>
      </c>
      <c r="AI17" s="70">
        <v>44093</v>
      </c>
      <c r="AJ17" s="71">
        <v>44093</v>
      </c>
      <c r="AK17" s="71">
        <v>44123</v>
      </c>
      <c r="AL17" s="72">
        <v>2020</v>
      </c>
      <c r="AM17" s="67" t="s">
        <v>40</v>
      </c>
      <c r="AN17" s="76" t="s">
        <v>91</v>
      </c>
      <c r="AO17" s="13"/>
      <c r="AP17" s="13"/>
      <c r="AQ17" s="13"/>
      <c r="AR17" s="13"/>
      <c r="AS17" s="13"/>
      <c r="AT17" s="13"/>
      <c r="AU17" s="13"/>
      <c r="AV17" s="13"/>
      <c r="AW17" s="76"/>
    </row>
    <row r="18" spans="1:49" s="12" customFormat="1" ht="46.5" customHeight="1" x14ac:dyDescent="0.25">
      <c r="A18" s="115">
        <v>3</v>
      </c>
      <c r="B18" s="116">
        <v>2023</v>
      </c>
      <c r="C18" s="115" t="s">
        <v>46</v>
      </c>
      <c r="D18" s="116" t="s">
        <v>92</v>
      </c>
      <c r="E18" s="115" t="s">
        <v>80</v>
      </c>
      <c r="F18" s="116">
        <v>43</v>
      </c>
      <c r="G18" s="13" t="s">
        <v>93</v>
      </c>
      <c r="H18" s="95" t="s">
        <v>94</v>
      </c>
      <c r="I18" s="95" t="s">
        <v>95</v>
      </c>
      <c r="J18" s="107" t="s">
        <v>56</v>
      </c>
      <c r="K18" s="107"/>
      <c r="L18" s="107"/>
      <c r="M18" s="108" t="s">
        <v>43</v>
      </c>
      <c r="N18" s="109" t="s">
        <v>59</v>
      </c>
      <c r="O18" s="109"/>
      <c r="P18" s="109"/>
      <c r="Q18" s="110">
        <v>81.099999999999994</v>
      </c>
      <c r="R18" s="111">
        <v>97.32</v>
      </c>
      <c r="S18" s="112" t="s">
        <v>75</v>
      </c>
      <c r="T18" s="19" t="s">
        <v>46</v>
      </c>
      <c r="U18" s="13" t="s">
        <v>60</v>
      </c>
      <c r="V18" s="113">
        <v>44044</v>
      </c>
      <c r="W18" s="113">
        <v>44073</v>
      </c>
      <c r="X18" s="19" t="s">
        <v>40</v>
      </c>
      <c r="Y18" s="19" t="s">
        <v>40</v>
      </c>
      <c r="Z18" s="19" t="s">
        <v>40</v>
      </c>
      <c r="AA18" s="19" t="s">
        <v>40</v>
      </c>
      <c r="AB18" s="114" t="s">
        <v>93</v>
      </c>
      <c r="AC18" s="14" t="s">
        <v>37</v>
      </c>
      <c r="AD18" s="108">
        <v>796</v>
      </c>
      <c r="AE18" s="108" t="s">
        <v>38</v>
      </c>
      <c r="AF18" s="108">
        <v>1</v>
      </c>
      <c r="AG18" s="115">
        <v>97000000000</v>
      </c>
      <c r="AH18" s="19" t="s">
        <v>39</v>
      </c>
      <c r="AI18" s="113">
        <v>44093</v>
      </c>
      <c r="AJ18" s="113">
        <v>44093</v>
      </c>
      <c r="AK18" s="113">
        <v>44196</v>
      </c>
      <c r="AL18" s="116">
        <v>2020</v>
      </c>
      <c r="AM18" s="115" t="s">
        <v>40</v>
      </c>
      <c r="AN18" s="117" t="s">
        <v>101</v>
      </c>
      <c r="AO18" s="79"/>
      <c r="AP18" s="79"/>
      <c r="AQ18" s="79"/>
      <c r="AR18" s="79"/>
      <c r="AS18" s="79"/>
      <c r="AT18" s="79"/>
      <c r="AU18" s="79"/>
      <c r="AV18" s="79"/>
      <c r="AW18" s="117"/>
    </row>
    <row r="19" spans="1:49" ht="11.25" hidden="1" customHeight="1" x14ac:dyDescent="0.25">
      <c r="A19" s="93" t="s">
        <v>81</v>
      </c>
      <c r="B19" s="91"/>
      <c r="C19" s="84"/>
      <c r="D19" s="92"/>
      <c r="E19" s="86"/>
      <c r="F19" s="82"/>
      <c r="G19" s="88"/>
      <c r="H19" s="81"/>
      <c r="I19" s="81"/>
      <c r="J19" s="82"/>
      <c r="K19" s="82"/>
      <c r="L19" s="82"/>
      <c r="M19" s="83"/>
      <c r="N19" s="84"/>
      <c r="O19" s="84"/>
      <c r="P19" s="84"/>
      <c r="Q19" s="54"/>
      <c r="R19" s="54"/>
      <c r="S19" s="85"/>
      <c r="T19" s="83"/>
      <c r="U19" s="86"/>
      <c r="V19" s="87"/>
      <c r="W19" s="87"/>
      <c r="X19" s="88"/>
      <c r="Y19" s="88"/>
      <c r="Z19" s="88"/>
      <c r="AA19" s="88"/>
      <c r="AB19" s="89"/>
      <c r="AC19" s="88"/>
      <c r="AD19" s="83"/>
      <c r="AE19" s="83"/>
      <c r="AF19" s="84"/>
      <c r="AG19" s="83"/>
      <c r="AH19" s="84"/>
      <c r="AI19" s="90"/>
      <c r="AJ19" s="87"/>
      <c r="AK19" s="87"/>
      <c r="AL19" s="82"/>
      <c r="AM19" s="83"/>
      <c r="AW19" s="88"/>
    </row>
    <row r="20" spans="1:49" x14ac:dyDescent="0.25">
      <c r="A20" s="55" t="s">
        <v>78</v>
      </c>
      <c r="B20" s="39"/>
      <c r="C20" s="17"/>
      <c r="D20" s="39"/>
      <c r="E20" s="16"/>
      <c r="F20" s="16"/>
      <c r="G20" s="17"/>
      <c r="H20" s="18"/>
      <c r="I20" s="18"/>
      <c r="J20" s="16"/>
      <c r="K20" s="16"/>
      <c r="L20" s="16"/>
      <c r="M20" s="16"/>
      <c r="N20" s="17"/>
      <c r="O20" s="17"/>
      <c r="P20" s="17"/>
      <c r="Q20" s="56">
        <f>SUM(Q21:Q23)</f>
        <v>100.66667</v>
      </c>
      <c r="R20" s="56">
        <f>SUM(R21:R23)</f>
        <v>117</v>
      </c>
      <c r="S20" s="31"/>
      <c r="T20" s="16"/>
      <c r="U20" s="16"/>
      <c r="V20" s="57"/>
      <c r="W20" s="5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7"/>
      <c r="AI20" s="16"/>
      <c r="AJ20" s="58"/>
      <c r="AK20" s="16"/>
      <c r="AL20" s="16"/>
      <c r="AM20" s="16"/>
    </row>
    <row r="21" spans="1:49" ht="50.25" customHeight="1" x14ac:dyDescent="0.25">
      <c r="A21" s="59">
        <v>7</v>
      </c>
      <c r="B21" s="65">
        <v>2027</v>
      </c>
      <c r="C21" s="59" t="s">
        <v>46</v>
      </c>
      <c r="D21" s="119" t="s">
        <v>96</v>
      </c>
      <c r="E21" s="59" t="s">
        <v>42</v>
      </c>
      <c r="F21" s="65">
        <v>31</v>
      </c>
      <c r="G21" s="59" t="s">
        <v>97</v>
      </c>
      <c r="H21" s="66" t="s">
        <v>98</v>
      </c>
      <c r="I21" s="120" t="s">
        <v>99</v>
      </c>
      <c r="J21" s="73" t="s">
        <v>56</v>
      </c>
      <c r="K21" s="73"/>
      <c r="L21" s="73"/>
      <c r="M21" s="59" t="s">
        <v>43</v>
      </c>
      <c r="N21" s="67" t="s">
        <v>59</v>
      </c>
      <c r="O21" s="67"/>
      <c r="P21" s="67"/>
      <c r="Q21" s="123">
        <v>11</v>
      </c>
      <c r="R21" s="123">
        <v>11</v>
      </c>
      <c r="S21" s="68" t="s">
        <v>75</v>
      </c>
      <c r="T21" s="59" t="s">
        <v>46</v>
      </c>
      <c r="U21" s="67" t="s">
        <v>60</v>
      </c>
      <c r="V21" s="118">
        <v>44044</v>
      </c>
      <c r="W21" s="118">
        <v>44074</v>
      </c>
      <c r="X21" s="59" t="s">
        <v>40</v>
      </c>
      <c r="Y21" s="59" t="s">
        <v>40</v>
      </c>
      <c r="Z21" s="59" t="s">
        <v>40</v>
      </c>
      <c r="AA21" s="59" t="s">
        <v>40</v>
      </c>
      <c r="AB21" s="67" t="s">
        <v>97</v>
      </c>
      <c r="AC21" s="59" t="s">
        <v>37</v>
      </c>
      <c r="AD21" s="69">
        <v>796</v>
      </c>
      <c r="AE21" s="69" t="s">
        <v>38</v>
      </c>
      <c r="AF21" s="67">
        <v>1</v>
      </c>
      <c r="AG21" s="69">
        <v>97000000000</v>
      </c>
      <c r="AH21" s="59" t="s">
        <v>39</v>
      </c>
      <c r="AI21" s="70">
        <v>44094</v>
      </c>
      <c r="AJ21" s="118">
        <v>44094</v>
      </c>
      <c r="AK21" s="118">
        <v>44196</v>
      </c>
      <c r="AL21" s="119">
        <v>2020</v>
      </c>
      <c r="AM21" s="59" t="s">
        <v>40</v>
      </c>
      <c r="AN21" s="64" t="s">
        <v>102</v>
      </c>
      <c r="AW21" s="64"/>
    </row>
    <row r="22" spans="1:49" ht="50.25" customHeight="1" x14ac:dyDescent="0.25">
      <c r="A22" s="59">
        <v>7</v>
      </c>
      <c r="B22" s="65">
        <v>2027</v>
      </c>
      <c r="C22" s="59" t="s">
        <v>46</v>
      </c>
      <c r="D22" s="119" t="s">
        <v>96</v>
      </c>
      <c r="E22" s="59" t="s">
        <v>42</v>
      </c>
      <c r="F22" s="65">
        <v>35</v>
      </c>
      <c r="G22" s="59" t="s">
        <v>100</v>
      </c>
      <c r="H22" s="66" t="s">
        <v>98</v>
      </c>
      <c r="I22" s="120" t="s">
        <v>99</v>
      </c>
      <c r="J22" s="73" t="s">
        <v>56</v>
      </c>
      <c r="K22" s="73"/>
      <c r="L22" s="73"/>
      <c r="M22" s="59" t="s">
        <v>43</v>
      </c>
      <c r="N22" s="67" t="s">
        <v>59</v>
      </c>
      <c r="O22" s="67"/>
      <c r="P22" s="67"/>
      <c r="Q22" s="123">
        <v>8</v>
      </c>
      <c r="R22" s="123">
        <v>8</v>
      </c>
      <c r="S22" s="68" t="s">
        <v>75</v>
      </c>
      <c r="T22" s="59" t="s">
        <v>46</v>
      </c>
      <c r="U22" s="67" t="s">
        <v>60</v>
      </c>
      <c r="V22" s="118">
        <v>44044</v>
      </c>
      <c r="W22" s="118">
        <v>44074</v>
      </c>
      <c r="X22" s="59" t="s">
        <v>40</v>
      </c>
      <c r="Y22" s="59" t="s">
        <v>40</v>
      </c>
      <c r="Z22" s="59" t="s">
        <v>40</v>
      </c>
      <c r="AA22" s="59" t="s">
        <v>40</v>
      </c>
      <c r="AB22" s="67" t="s">
        <v>100</v>
      </c>
      <c r="AC22" s="59" t="s">
        <v>37</v>
      </c>
      <c r="AD22" s="69">
        <v>796</v>
      </c>
      <c r="AE22" s="69" t="s">
        <v>38</v>
      </c>
      <c r="AF22" s="67">
        <v>1</v>
      </c>
      <c r="AG22" s="69">
        <v>97000000000</v>
      </c>
      <c r="AH22" s="59" t="s">
        <v>39</v>
      </c>
      <c r="AI22" s="70">
        <v>44094</v>
      </c>
      <c r="AJ22" s="118">
        <v>44094</v>
      </c>
      <c r="AK22" s="118">
        <v>44196</v>
      </c>
      <c r="AL22" s="119">
        <v>2020</v>
      </c>
      <c r="AM22" s="59" t="s">
        <v>40</v>
      </c>
      <c r="AN22" s="64" t="s">
        <v>103</v>
      </c>
      <c r="AW22" s="64"/>
    </row>
    <row r="23" spans="1:49" ht="50.25" customHeight="1" x14ac:dyDescent="0.25">
      <c r="A23" s="66">
        <v>7</v>
      </c>
      <c r="B23" s="73">
        <v>2027</v>
      </c>
      <c r="C23" s="67" t="s">
        <v>46</v>
      </c>
      <c r="D23" s="65" t="s">
        <v>92</v>
      </c>
      <c r="E23" s="66" t="s">
        <v>42</v>
      </c>
      <c r="F23" s="65">
        <v>55</v>
      </c>
      <c r="G23" s="67" t="s">
        <v>105</v>
      </c>
      <c r="H23" s="125" t="s">
        <v>106</v>
      </c>
      <c r="I23" s="125" t="s">
        <v>106</v>
      </c>
      <c r="J23" s="73" t="s">
        <v>56</v>
      </c>
      <c r="K23" s="73"/>
      <c r="L23" s="73"/>
      <c r="M23" s="66" t="s">
        <v>43</v>
      </c>
      <c r="N23" s="67" t="s">
        <v>59</v>
      </c>
      <c r="O23" s="67"/>
      <c r="P23" s="67"/>
      <c r="Q23" s="122">
        <v>81.666669999999996</v>
      </c>
      <c r="R23" s="122">
        <v>98</v>
      </c>
      <c r="S23" s="68" t="s">
        <v>75</v>
      </c>
      <c r="T23" s="66" t="s">
        <v>46</v>
      </c>
      <c r="U23" s="66" t="s">
        <v>60</v>
      </c>
      <c r="V23" s="80">
        <v>44044</v>
      </c>
      <c r="W23" s="80">
        <v>44074</v>
      </c>
      <c r="X23" s="59" t="s">
        <v>40</v>
      </c>
      <c r="Y23" s="59" t="s">
        <v>40</v>
      </c>
      <c r="Z23" s="59" t="s">
        <v>40</v>
      </c>
      <c r="AA23" s="59" t="s">
        <v>40</v>
      </c>
      <c r="AB23" s="67" t="s">
        <v>105</v>
      </c>
      <c r="AC23" s="59" t="s">
        <v>37</v>
      </c>
      <c r="AD23" s="66">
        <v>796</v>
      </c>
      <c r="AE23" s="66" t="s">
        <v>38</v>
      </c>
      <c r="AF23" s="66">
        <v>1</v>
      </c>
      <c r="AG23" s="69">
        <v>97000000000</v>
      </c>
      <c r="AH23" s="67" t="s">
        <v>39</v>
      </c>
      <c r="AI23" s="70">
        <v>44094</v>
      </c>
      <c r="AJ23" s="80">
        <v>44094</v>
      </c>
      <c r="AK23" s="80">
        <v>44196</v>
      </c>
      <c r="AL23" s="65">
        <v>2020</v>
      </c>
      <c r="AM23" s="66" t="s">
        <v>40</v>
      </c>
      <c r="AN23" s="124"/>
      <c r="AW23" s="67"/>
    </row>
    <row r="24" spans="1:49" x14ac:dyDescent="0.25">
      <c r="P24" s="63" t="s">
        <v>76</v>
      </c>
      <c r="Q24" s="62">
        <f>Q20+Q19+Q16</f>
        <v>197.76666999999998</v>
      </c>
      <c r="R24" s="62">
        <f>R20+R19+R16</f>
        <v>233.51999999999998</v>
      </c>
    </row>
  </sheetData>
  <autoFilter ref="A15:AW19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9"/>
  <sheetViews>
    <sheetView workbookViewId="0">
      <pane ySplit="16" topLeftCell="A17" activePane="bottomLeft" state="frozen"/>
      <selection pane="bottomLeft" activeCell="G30" sqref="G30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6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5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51" customWidth="1"/>
    <col min="18" max="18" width="13.5703125" style="51" customWidth="1"/>
    <col min="19" max="19" width="17.7109375" style="35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3" customWidth="1"/>
    <col min="50" max="16384" width="9.140625" style="9"/>
  </cols>
  <sheetData>
    <row r="2" spans="1:49" s="29" customFormat="1" ht="18" customHeight="1" x14ac:dyDescent="0.35">
      <c r="A2" s="53" t="s">
        <v>89</v>
      </c>
      <c r="B2" s="46"/>
      <c r="C2" s="25"/>
      <c r="D2" s="37"/>
      <c r="E2" s="25"/>
      <c r="F2" s="25"/>
      <c r="G2" s="26"/>
      <c r="H2" s="3" t="s">
        <v>107</v>
      </c>
      <c r="I2" s="26"/>
      <c r="J2" s="25"/>
      <c r="K2" s="25"/>
      <c r="L2" s="25"/>
      <c r="M2" s="44"/>
      <c r="N2" s="25"/>
      <c r="O2" s="25"/>
      <c r="P2" s="25"/>
      <c r="Q2" s="48"/>
      <c r="R2" s="48"/>
      <c r="S2" s="32"/>
      <c r="T2" s="25"/>
      <c r="U2" s="25"/>
      <c r="V2" s="25"/>
      <c r="W2" s="25"/>
      <c r="X2" s="25"/>
      <c r="Y2" s="25"/>
      <c r="Z2" s="25"/>
      <c r="AA2" s="25"/>
      <c r="AB2" s="28"/>
      <c r="AC2" s="25"/>
      <c r="AD2" s="2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40"/>
    </row>
    <row r="3" spans="1:49" x14ac:dyDescent="0.25">
      <c r="B3" s="9"/>
    </row>
    <row r="4" spans="1:49" ht="11.25" hidden="1" customHeight="1" x14ac:dyDescent="0.25">
      <c r="A4" s="148" t="s">
        <v>0</v>
      </c>
      <c r="B4" s="148"/>
      <c r="C4" s="148"/>
      <c r="D4" s="148" t="s">
        <v>57</v>
      </c>
      <c r="E4" s="148"/>
      <c r="F4" s="148"/>
      <c r="G4" s="148"/>
      <c r="H4" s="21"/>
      <c r="I4" s="21"/>
      <c r="J4" s="1"/>
      <c r="K4" s="1"/>
      <c r="L4" s="1"/>
      <c r="M4" s="21"/>
      <c r="N4" s="2"/>
      <c r="O4" s="2"/>
      <c r="P4" s="2"/>
      <c r="Q4" s="49"/>
      <c r="R4" s="49"/>
      <c r="S4" s="33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41"/>
    </row>
    <row r="5" spans="1:49" ht="11.25" hidden="1" customHeight="1" x14ac:dyDescent="0.25">
      <c r="A5" s="148" t="s">
        <v>1</v>
      </c>
      <c r="B5" s="148"/>
      <c r="C5" s="148"/>
      <c r="D5" s="148" t="s">
        <v>2</v>
      </c>
      <c r="E5" s="148"/>
      <c r="F5" s="148"/>
      <c r="G5" s="148"/>
      <c r="H5" s="21"/>
      <c r="I5" s="21"/>
      <c r="J5" s="1"/>
      <c r="K5" s="1"/>
      <c r="L5" s="1"/>
      <c r="M5" s="21"/>
      <c r="N5" s="2"/>
      <c r="O5" s="2"/>
      <c r="P5" s="2"/>
      <c r="Q5" s="49"/>
      <c r="R5" s="49"/>
      <c r="S5" s="33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41"/>
    </row>
    <row r="6" spans="1:49" ht="11.25" hidden="1" customHeight="1" x14ac:dyDescent="0.25">
      <c r="A6" s="148" t="s">
        <v>3</v>
      </c>
      <c r="B6" s="148"/>
      <c r="C6" s="148"/>
      <c r="D6" s="148" t="s">
        <v>4</v>
      </c>
      <c r="E6" s="148"/>
      <c r="F6" s="148"/>
      <c r="G6" s="148"/>
      <c r="H6" s="21"/>
      <c r="I6" s="21"/>
      <c r="J6" s="1"/>
      <c r="K6" s="1"/>
      <c r="L6" s="1"/>
      <c r="M6" s="21"/>
      <c r="N6" s="2"/>
      <c r="O6" s="2"/>
      <c r="P6" s="2"/>
      <c r="Q6" s="49"/>
      <c r="R6" s="49"/>
      <c r="S6" s="33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41"/>
    </row>
    <row r="7" spans="1:49" ht="11.25" hidden="1" customHeight="1" x14ac:dyDescent="0.25">
      <c r="A7" s="148" t="s">
        <v>5</v>
      </c>
      <c r="B7" s="148"/>
      <c r="C7" s="148"/>
      <c r="D7" s="148" t="s">
        <v>58</v>
      </c>
      <c r="E7" s="148"/>
      <c r="F7" s="148"/>
      <c r="G7" s="148"/>
      <c r="H7" s="21"/>
      <c r="I7" s="21"/>
      <c r="J7" s="1"/>
      <c r="K7" s="1"/>
      <c r="L7" s="1"/>
      <c r="M7" s="21"/>
      <c r="N7" s="2"/>
      <c r="O7" s="2"/>
      <c r="P7" s="2"/>
      <c r="Q7" s="49"/>
      <c r="R7" s="49"/>
      <c r="S7" s="33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1"/>
    </row>
    <row r="8" spans="1:49" ht="11.25" hidden="1" customHeight="1" x14ac:dyDescent="0.25">
      <c r="A8" s="148" t="s">
        <v>6</v>
      </c>
      <c r="B8" s="148"/>
      <c r="C8" s="148"/>
      <c r="D8" s="154">
        <v>2124021783</v>
      </c>
      <c r="E8" s="154"/>
      <c r="F8" s="154"/>
      <c r="G8" s="154"/>
      <c r="H8" s="24"/>
      <c r="I8" s="24"/>
      <c r="J8" s="1"/>
      <c r="K8" s="1"/>
      <c r="L8" s="1"/>
      <c r="M8" s="21"/>
      <c r="N8" s="2"/>
      <c r="O8" s="2"/>
      <c r="P8" s="2"/>
      <c r="Q8" s="49"/>
      <c r="R8" s="49"/>
      <c r="S8" s="33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1"/>
    </row>
    <row r="9" spans="1:49" ht="11.25" hidden="1" customHeight="1" x14ac:dyDescent="0.25">
      <c r="A9" s="148" t="s">
        <v>7</v>
      </c>
      <c r="B9" s="148"/>
      <c r="C9" s="148"/>
      <c r="D9" s="148">
        <v>212401001</v>
      </c>
      <c r="E9" s="148"/>
      <c r="F9" s="148"/>
      <c r="G9" s="148"/>
      <c r="H9" s="21"/>
      <c r="I9" s="21"/>
      <c r="J9" s="1"/>
      <c r="K9" s="1"/>
      <c r="L9" s="1"/>
      <c r="M9" s="21"/>
      <c r="N9" s="2"/>
      <c r="O9" s="2"/>
      <c r="P9" s="2"/>
      <c r="Q9" s="49"/>
      <c r="R9" s="49"/>
      <c r="S9" s="33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41"/>
    </row>
    <row r="10" spans="1:49" ht="11.25" hidden="1" customHeight="1" x14ac:dyDescent="0.25">
      <c r="A10" s="148" t="s">
        <v>8</v>
      </c>
      <c r="B10" s="148"/>
      <c r="C10" s="148"/>
      <c r="D10" s="149">
        <v>97410000000</v>
      </c>
      <c r="E10" s="149"/>
      <c r="F10" s="149"/>
      <c r="G10" s="149"/>
      <c r="H10" s="22"/>
      <c r="I10" s="22"/>
      <c r="J10" s="1"/>
      <c r="K10" s="1"/>
      <c r="L10" s="1"/>
      <c r="M10" s="21"/>
      <c r="N10" s="2"/>
      <c r="O10" s="2"/>
      <c r="P10" s="2"/>
      <c r="Q10" s="49"/>
      <c r="R10" s="49"/>
      <c r="S10" s="33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41"/>
    </row>
    <row r="11" spans="1:49" ht="15" customHeight="1" x14ac:dyDescent="0.35">
      <c r="B11" s="53" t="s">
        <v>77</v>
      </c>
      <c r="C11" s="3"/>
      <c r="D11" s="38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50"/>
      <c r="R11" s="50"/>
      <c r="S11" s="34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2"/>
    </row>
    <row r="12" spans="1:49" ht="8.25" customHeight="1" x14ac:dyDescent="0.35">
      <c r="A12" s="3"/>
      <c r="B12" s="47"/>
      <c r="C12" s="3"/>
      <c r="D12" s="38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50"/>
      <c r="R12" s="50"/>
      <c r="S12" s="34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2"/>
    </row>
    <row r="13" spans="1:49" ht="25.5" customHeight="1" x14ac:dyDescent="0.25">
      <c r="A13" s="126" t="s">
        <v>9</v>
      </c>
      <c r="B13" s="127" t="s">
        <v>10</v>
      </c>
      <c r="C13" s="151" t="s">
        <v>11</v>
      </c>
      <c r="D13" s="152"/>
      <c r="E13" s="127" t="s">
        <v>14</v>
      </c>
      <c r="F13" s="127" t="s">
        <v>12</v>
      </c>
      <c r="G13" s="126" t="s">
        <v>13</v>
      </c>
      <c r="H13" s="127" t="s">
        <v>44</v>
      </c>
      <c r="I13" s="127" t="s">
        <v>45</v>
      </c>
      <c r="J13" s="127" t="s">
        <v>47</v>
      </c>
      <c r="K13" s="127" t="s">
        <v>61</v>
      </c>
      <c r="L13" s="127" t="s">
        <v>62</v>
      </c>
      <c r="M13" s="126" t="s">
        <v>15</v>
      </c>
      <c r="N13" s="126" t="s">
        <v>16</v>
      </c>
      <c r="O13" s="127" t="s">
        <v>63</v>
      </c>
      <c r="P13" s="127" t="s">
        <v>63</v>
      </c>
      <c r="Q13" s="159" t="s">
        <v>48</v>
      </c>
      <c r="R13" s="156" t="s">
        <v>49</v>
      </c>
      <c r="S13" s="126" t="s">
        <v>17</v>
      </c>
      <c r="T13" s="151" t="s">
        <v>18</v>
      </c>
      <c r="U13" s="152"/>
      <c r="V13" s="152"/>
      <c r="W13" s="155"/>
      <c r="X13" s="151" t="s">
        <v>19</v>
      </c>
      <c r="Y13" s="152"/>
      <c r="Z13" s="152"/>
      <c r="AA13" s="155"/>
      <c r="AB13" s="126" t="s">
        <v>20</v>
      </c>
      <c r="AC13" s="126"/>
      <c r="AD13" s="128"/>
      <c r="AE13" s="126"/>
      <c r="AF13" s="126"/>
      <c r="AG13" s="126"/>
      <c r="AH13" s="126"/>
      <c r="AI13" s="126"/>
      <c r="AJ13" s="126"/>
      <c r="AK13" s="126"/>
      <c r="AL13" s="126" t="s">
        <v>21</v>
      </c>
      <c r="AM13" s="126" t="s">
        <v>22</v>
      </c>
      <c r="AN13" s="131" t="s">
        <v>64</v>
      </c>
      <c r="AO13" s="132"/>
      <c r="AP13" s="132"/>
      <c r="AQ13" s="132"/>
      <c r="AR13" s="132"/>
      <c r="AS13" s="132"/>
      <c r="AT13" s="132"/>
      <c r="AU13" s="132"/>
      <c r="AV13" s="133"/>
      <c r="AW13" s="127" t="s">
        <v>23</v>
      </c>
    </row>
    <row r="14" spans="1:49" ht="21.75" customHeight="1" x14ac:dyDescent="0.25">
      <c r="A14" s="126"/>
      <c r="B14" s="150"/>
      <c r="C14" s="126" t="s">
        <v>24</v>
      </c>
      <c r="D14" s="126" t="s">
        <v>25</v>
      </c>
      <c r="E14" s="150"/>
      <c r="F14" s="150"/>
      <c r="G14" s="126"/>
      <c r="H14" s="150"/>
      <c r="I14" s="150"/>
      <c r="J14" s="150"/>
      <c r="K14" s="150"/>
      <c r="L14" s="150"/>
      <c r="M14" s="126"/>
      <c r="N14" s="126"/>
      <c r="O14" s="150"/>
      <c r="P14" s="150"/>
      <c r="Q14" s="160"/>
      <c r="R14" s="157"/>
      <c r="S14" s="126"/>
      <c r="T14" s="126" t="s">
        <v>26</v>
      </c>
      <c r="U14" s="126" t="s">
        <v>27</v>
      </c>
      <c r="V14" s="129" t="s">
        <v>50</v>
      </c>
      <c r="W14" s="129" t="s">
        <v>51</v>
      </c>
      <c r="X14" s="126" t="s">
        <v>52</v>
      </c>
      <c r="Y14" s="126" t="s">
        <v>28</v>
      </c>
      <c r="Z14" s="127" t="s">
        <v>6</v>
      </c>
      <c r="AA14" s="142" t="s">
        <v>7</v>
      </c>
      <c r="AB14" s="126" t="s">
        <v>29</v>
      </c>
      <c r="AC14" s="126" t="s">
        <v>30</v>
      </c>
      <c r="AD14" s="128" t="s">
        <v>31</v>
      </c>
      <c r="AE14" s="126"/>
      <c r="AF14" s="126" t="s">
        <v>32</v>
      </c>
      <c r="AG14" s="126" t="s">
        <v>33</v>
      </c>
      <c r="AH14" s="126"/>
      <c r="AI14" s="144" t="s">
        <v>53</v>
      </c>
      <c r="AJ14" s="126" t="s">
        <v>55</v>
      </c>
      <c r="AK14" s="146" t="s">
        <v>54</v>
      </c>
      <c r="AL14" s="126"/>
      <c r="AM14" s="126"/>
      <c r="AN14" s="134" t="s">
        <v>65</v>
      </c>
      <c r="AO14" s="134" t="s">
        <v>66</v>
      </c>
      <c r="AP14" s="134" t="s">
        <v>67</v>
      </c>
      <c r="AQ14" s="136" t="s">
        <v>68</v>
      </c>
      <c r="AR14" s="136" t="s">
        <v>69</v>
      </c>
      <c r="AS14" s="138" t="s">
        <v>70</v>
      </c>
      <c r="AT14" s="140" t="s">
        <v>71</v>
      </c>
      <c r="AU14" s="141"/>
      <c r="AV14" s="134" t="s">
        <v>72</v>
      </c>
      <c r="AW14" s="150"/>
    </row>
    <row r="15" spans="1:49" ht="106.5" customHeight="1" x14ac:dyDescent="0.25">
      <c r="A15" s="127"/>
      <c r="B15" s="150"/>
      <c r="C15" s="127"/>
      <c r="D15" s="127"/>
      <c r="E15" s="153"/>
      <c r="F15" s="153"/>
      <c r="G15" s="127"/>
      <c r="H15" s="153"/>
      <c r="I15" s="153"/>
      <c r="J15" s="153"/>
      <c r="K15" s="153"/>
      <c r="L15" s="153"/>
      <c r="M15" s="127"/>
      <c r="N15" s="127"/>
      <c r="O15" s="153"/>
      <c r="P15" s="153"/>
      <c r="Q15" s="161"/>
      <c r="R15" s="158"/>
      <c r="S15" s="127"/>
      <c r="T15" s="127"/>
      <c r="U15" s="127"/>
      <c r="V15" s="130"/>
      <c r="W15" s="130"/>
      <c r="X15" s="127"/>
      <c r="Y15" s="127"/>
      <c r="Z15" s="153"/>
      <c r="AA15" s="143"/>
      <c r="AB15" s="127"/>
      <c r="AC15" s="127"/>
      <c r="AD15" s="23" t="s">
        <v>34</v>
      </c>
      <c r="AE15" s="61" t="s">
        <v>35</v>
      </c>
      <c r="AF15" s="127"/>
      <c r="AG15" s="61" t="s">
        <v>36</v>
      </c>
      <c r="AH15" s="61" t="s">
        <v>35</v>
      </c>
      <c r="AI15" s="145"/>
      <c r="AJ15" s="127"/>
      <c r="AK15" s="147"/>
      <c r="AL15" s="127"/>
      <c r="AM15" s="127"/>
      <c r="AN15" s="135"/>
      <c r="AO15" s="135"/>
      <c r="AP15" s="135"/>
      <c r="AQ15" s="137"/>
      <c r="AR15" s="137"/>
      <c r="AS15" s="139"/>
      <c r="AT15" s="52" t="s">
        <v>73</v>
      </c>
      <c r="AU15" s="52" t="s">
        <v>74</v>
      </c>
      <c r="AV15" s="135"/>
      <c r="AW15" s="153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ht="38.25" x14ac:dyDescent="0.25">
      <c r="A17" s="66">
        <v>7</v>
      </c>
      <c r="B17" s="73">
        <v>2027</v>
      </c>
      <c r="C17" s="67" t="s">
        <v>46</v>
      </c>
      <c r="D17" s="65" t="s">
        <v>82</v>
      </c>
      <c r="E17" s="66" t="s">
        <v>42</v>
      </c>
      <c r="F17" s="105">
        <v>25</v>
      </c>
      <c r="G17" s="103" t="s">
        <v>83</v>
      </c>
      <c r="H17" s="66" t="s">
        <v>84</v>
      </c>
      <c r="I17" s="66" t="s">
        <v>85</v>
      </c>
      <c r="J17" s="97" t="s">
        <v>56</v>
      </c>
      <c r="K17" s="97"/>
      <c r="L17" s="97"/>
      <c r="M17" s="98" t="s">
        <v>43</v>
      </c>
      <c r="N17" s="99" t="s">
        <v>59</v>
      </c>
      <c r="O17" s="99"/>
      <c r="P17" s="99"/>
      <c r="Q17" s="74">
        <v>20.74</v>
      </c>
      <c r="R17" s="100">
        <v>24.887999999999998</v>
      </c>
      <c r="S17" s="101" t="s">
        <v>75</v>
      </c>
      <c r="T17" s="102" t="s">
        <v>46</v>
      </c>
      <c r="U17" s="103" t="s">
        <v>60</v>
      </c>
      <c r="V17" s="80">
        <v>43871</v>
      </c>
      <c r="W17" s="80">
        <v>43900</v>
      </c>
      <c r="X17" s="59" t="s">
        <v>40</v>
      </c>
      <c r="Y17" s="59" t="s">
        <v>40</v>
      </c>
      <c r="Z17" s="102" t="s">
        <v>40</v>
      </c>
      <c r="AA17" s="102" t="s">
        <v>40</v>
      </c>
      <c r="AB17" s="67" t="s">
        <v>83</v>
      </c>
      <c r="AC17" s="102" t="s">
        <v>37</v>
      </c>
      <c r="AD17" s="104">
        <v>796</v>
      </c>
      <c r="AE17" s="104" t="s">
        <v>38</v>
      </c>
      <c r="AF17" s="103">
        <v>1</v>
      </c>
      <c r="AG17" s="104">
        <v>97000000000</v>
      </c>
      <c r="AH17" s="102" t="s">
        <v>39</v>
      </c>
      <c r="AI17" s="70">
        <v>43920</v>
      </c>
      <c r="AJ17" s="80">
        <v>43922</v>
      </c>
      <c r="AK17" s="80">
        <v>43951</v>
      </c>
      <c r="AL17" s="65">
        <v>2020</v>
      </c>
      <c r="AM17" s="66" t="s">
        <v>40</v>
      </c>
      <c r="AN17" s="67"/>
      <c r="AO17" s="96"/>
      <c r="AP17" s="96"/>
      <c r="AQ17" s="96"/>
      <c r="AR17" s="96"/>
      <c r="AS17" s="96"/>
      <c r="AT17" s="96"/>
      <c r="AU17" s="96"/>
      <c r="AV17" s="96"/>
      <c r="AW17" s="6"/>
    </row>
    <row r="18" spans="1:49" ht="40.5" customHeight="1" x14ac:dyDescent="0.25">
      <c r="A18" s="66">
        <v>7</v>
      </c>
      <c r="B18" s="73">
        <v>2027</v>
      </c>
      <c r="C18" s="67" t="s">
        <v>46</v>
      </c>
      <c r="D18" s="65" t="s">
        <v>82</v>
      </c>
      <c r="E18" s="69" t="s">
        <v>86</v>
      </c>
      <c r="F18" s="73">
        <v>26</v>
      </c>
      <c r="G18" s="67" t="s">
        <v>87</v>
      </c>
      <c r="H18" s="94" t="s">
        <v>88</v>
      </c>
      <c r="I18" s="94" t="s">
        <v>88</v>
      </c>
      <c r="J18" s="65" t="s">
        <v>56</v>
      </c>
      <c r="K18" s="65"/>
      <c r="L18" s="65"/>
      <c r="M18" s="66" t="s">
        <v>43</v>
      </c>
      <c r="N18" s="106" t="s">
        <v>59</v>
      </c>
      <c r="O18" s="106"/>
      <c r="P18" s="106"/>
      <c r="Q18" s="74">
        <v>39.4925</v>
      </c>
      <c r="R18" s="74">
        <v>47.390999999999998</v>
      </c>
      <c r="S18" s="75" t="s">
        <v>75</v>
      </c>
      <c r="T18" s="59" t="s">
        <v>46</v>
      </c>
      <c r="U18" s="67" t="s">
        <v>60</v>
      </c>
      <c r="V18" s="80">
        <v>43891</v>
      </c>
      <c r="W18" s="80">
        <v>43931</v>
      </c>
      <c r="X18" s="59" t="s">
        <v>40</v>
      </c>
      <c r="Y18" s="59" t="s">
        <v>40</v>
      </c>
      <c r="Z18" s="59" t="s">
        <v>40</v>
      </c>
      <c r="AA18" s="59" t="s">
        <v>40</v>
      </c>
      <c r="AB18" s="67" t="s">
        <v>87</v>
      </c>
      <c r="AC18" s="59" t="s">
        <v>37</v>
      </c>
      <c r="AD18" s="69">
        <v>796</v>
      </c>
      <c r="AE18" s="69" t="s">
        <v>38</v>
      </c>
      <c r="AF18" s="67">
        <v>4</v>
      </c>
      <c r="AG18" s="69">
        <v>97000000000</v>
      </c>
      <c r="AH18" s="59" t="s">
        <v>39</v>
      </c>
      <c r="AI18" s="70">
        <v>43951</v>
      </c>
      <c r="AJ18" s="80">
        <v>43952</v>
      </c>
      <c r="AK18" s="80">
        <v>43981</v>
      </c>
      <c r="AL18" s="65">
        <v>2020</v>
      </c>
      <c r="AM18" s="66" t="s">
        <v>40</v>
      </c>
      <c r="AN18" s="67"/>
      <c r="AO18" s="60"/>
      <c r="AP18" s="60"/>
      <c r="AQ18" s="60"/>
      <c r="AR18" s="60"/>
      <c r="AS18" s="60"/>
      <c r="AT18" s="60"/>
      <c r="AU18" s="60"/>
      <c r="AV18" s="60"/>
      <c r="AW18" s="13"/>
    </row>
    <row r="19" spans="1:49" x14ac:dyDescent="0.25">
      <c r="R19" s="78">
        <f>SUM(R17:R18)</f>
        <v>72.278999999999996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№4 ПЗ20</vt:lpstr>
      <vt:lpstr>Кор №4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2020-09-23T13:33:53Z</dcterms:modified>
</cp:coreProperties>
</file>